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D9A356F-C078-4A1B-81E7-9BA62A8AAFD7}" xr6:coauthVersionLast="45" xr6:coauthVersionMax="45" xr10:uidLastSave="{00000000-0000-0000-0000-000000000000}"/>
  <bookViews>
    <workbookView xWindow="-120" yWindow="-120" windowWidth="29040" windowHeight="15840" xr2:uid="{5F59B4CE-840A-402F-9A93-38B4CFC141EF}"/>
  </bookViews>
  <sheets>
    <sheet name="Konfigurator" sheetId="2" r:id="rId1"/>
    <sheet name="Dan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6" i="2"/>
</calcChain>
</file>

<file path=xl/sharedStrings.xml><?xml version="1.0" encoding="utf-8"?>
<sst xmlns="http://schemas.openxmlformats.org/spreadsheetml/2006/main" count="82" uniqueCount="76">
  <si>
    <t>Aluminium</t>
  </si>
  <si>
    <t>Mosiądz</t>
  </si>
  <si>
    <t>Tworzywo sztuczne</t>
  </si>
  <si>
    <t>Stal nierdzewna</t>
  </si>
  <si>
    <t>Zamak</t>
  </si>
  <si>
    <t>Anoda czarna</t>
  </si>
  <si>
    <t>Anoda złoto</t>
  </si>
  <si>
    <t>Anoda</t>
  </si>
  <si>
    <t>Mat czarny</t>
  </si>
  <si>
    <t>Mat chrom</t>
  </si>
  <si>
    <t>Poler chrom</t>
  </si>
  <si>
    <t>Poler złoto</t>
  </si>
  <si>
    <t>Poler stal</t>
  </si>
  <si>
    <t>Lakierowane</t>
  </si>
  <si>
    <t>Lakierowane 9005</t>
  </si>
  <si>
    <t>Lakierowane 9010</t>
  </si>
  <si>
    <t>Lakierowane 9016</t>
  </si>
  <si>
    <t>Lakierowane srebrny</t>
  </si>
  <si>
    <t>Surowe</t>
  </si>
  <si>
    <t>Imitacja stali</t>
  </si>
  <si>
    <t>Poler czarny</t>
  </si>
  <si>
    <t>Czarny</t>
  </si>
  <si>
    <t>TPE antracyt</t>
  </si>
  <si>
    <t>TPE czarny</t>
  </si>
  <si>
    <t>TPE szary</t>
  </si>
  <si>
    <t>TPE biały</t>
  </si>
  <si>
    <t>Przeźroczysty</t>
  </si>
  <si>
    <t>Stal ocynkowana</t>
  </si>
  <si>
    <t>Materiał</t>
  </si>
  <si>
    <t>Powłoka/Efekt wykończenia</t>
  </si>
  <si>
    <t>Skrót 2</t>
  </si>
  <si>
    <t>Skrót 1</t>
  </si>
  <si>
    <t>AL</t>
  </si>
  <si>
    <t>BR</t>
  </si>
  <si>
    <t>PS</t>
  </si>
  <si>
    <t>SN</t>
  </si>
  <si>
    <t>ZN</t>
  </si>
  <si>
    <t>ABL</t>
  </si>
  <si>
    <t>AGO</t>
  </si>
  <si>
    <t>ASL</t>
  </si>
  <si>
    <t>MBL</t>
  </si>
  <si>
    <t>MCR</t>
  </si>
  <si>
    <t>PCR</t>
  </si>
  <si>
    <t>PGO</t>
  </si>
  <si>
    <t>PSN</t>
  </si>
  <si>
    <t>RAL</t>
  </si>
  <si>
    <t>RAW</t>
  </si>
  <si>
    <t>SNE</t>
  </si>
  <si>
    <t>PBL</t>
  </si>
  <si>
    <t>BLK</t>
  </si>
  <si>
    <t>TPE.ANT</t>
  </si>
  <si>
    <t>TPE.BLK</t>
  </si>
  <si>
    <t>TPE.GRE</t>
  </si>
  <si>
    <t>TPE.WHT</t>
  </si>
  <si>
    <t>TRS</t>
  </si>
  <si>
    <t>RAL.9005</t>
  </si>
  <si>
    <t>RAL.9010</t>
  </si>
  <si>
    <t>RAL.9016</t>
  </si>
  <si>
    <t>RAL.SIL</t>
  </si>
  <si>
    <t>PCR.316</t>
  </si>
  <si>
    <t>SNE.2205</t>
  </si>
  <si>
    <t>SNE.304</t>
  </si>
  <si>
    <t>SNE.316</t>
  </si>
  <si>
    <t>SZN</t>
  </si>
  <si>
    <t>Główny materiał</t>
  </si>
  <si>
    <t>Poler chrom - gatunek stali AISI 316</t>
  </si>
  <si>
    <t>Stal nierdzewna - gatunek stali AISI 2205</t>
  </si>
  <si>
    <t>Stal nierdzewna - gatunek stali AISI 304</t>
  </si>
  <si>
    <t>Stal nierdzewna - gatunek stali AIS 316</t>
  </si>
  <si>
    <t>Efekt lub powłoka wykończenia</t>
  </si>
  <si>
    <t>Skrót materiału</t>
  </si>
  <si>
    <t>WYKOŃCZENIE - KOD</t>
  </si>
  <si>
    <t>KOD - WYKOŃCZENIE</t>
  </si>
  <si>
    <t>XX.</t>
  </si>
  <si>
    <t>YYY.</t>
  </si>
  <si>
    <t>Wykończenie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</si>
</sst>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4" borderId="6" xfId="0" applyFill="1" applyBorder="1" applyAlignment="1"/>
    <xf numFmtId="0" fontId="0" fillId="4" borderId="8" xfId="0" applyFill="1" applyBorder="1" applyAlignment="1"/>
    <xf numFmtId="0" fontId="0" fillId="4" borderId="7" xfId="0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0" fillId="4" borderId="5" xfId="0" applyFill="1" applyBorder="1" applyAlignment="1"/>
    <xf numFmtId="0" fontId="0" fillId="4" borderId="4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7" xfId="0" applyFill="1" applyBorder="1" applyAlignment="1"/>
    <xf numFmtId="0" fontId="0" fillId="7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5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7356-D6B4-48C6-8EE8-4CEF9676AA0F}">
  <dimension ref="B1:E13"/>
  <sheetViews>
    <sheetView tabSelected="1" workbookViewId="0">
      <selection activeCell="D10" sqref="D10"/>
    </sheetView>
  </sheetViews>
  <sheetFormatPr defaultRowHeight="15" x14ac:dyDescent="0.25"/>
  <cols>
    <col min="1" max="1" width="3.28515625" customWidth="1"/>
    <col min="2" max="2" width="2.7109375" customWidth="1"/>
    <col min="3" max="4" width="30.7109375" customWidth="1"/>
    <col min="5" max="5" width="2.7109375" customWidth="1"/>
  </cols>
  <sheetData>
    <row r="1" spans="2:5" ht="15.75" thickBot="1" x14ac:dyDescent="0.3"/>
    <row r="2" spans="2:5" x14ac:dyDescent="0.25">
      <c r="B2" s="13" t="s">
        <v>71</v>
      </c>
      <c r="C2" s="14"/>
      <c r="D2" s="14"/>
      <c r="E2" s="15"/>
    </row>
    <row r="3" spans="2:5" x14ac:dyDescent="0.25">
      <c r="B3" s="5"/>
      <c r="C3" s="11" t="s">
        <v>64</v>
      </c>
      <c r="D3" s="11" t="s">
        <v>69</v>
      </c>
      <c r="E3" s="4"/>
    </row>
    <row r="4" spans="2:5" x14ac:dyDescent="0.25">
      <c r="B4" s="5"/>
      <c r="C4" s="26" t="s">
        <v>0</v>
      </c>
      <c r="D4" s="26" t="s">
        <v>13</v>
      </c>
      <c r="E4" s="4"/>
    </row>
    <row r="5" spans="2:5" x14ac:dyDescent="0.25">
      <c r="B5" s="5"/>
      <c r="C5" s="19" t="s">
        <v>70</v>
      </c>
      <c r="D5" s="19"/>
      <c r="E5" s="4"/>
    </row>
    <row r="6" spans="2:5" x14ac:dyDescent="0.25">
      <c r="B6" s="5"/>
      <c r="C6" s="20" t="str">
        <f>_xlfn.CONCAT(VLOOKUP(C4,Dane!A1:B6,2,FALSE),".",VLOOKUP(D4,Dane!C1:D29,2,FALSE))</f>
        <v>AL.RAL</v>
      </c>
      <c r="D6" s="20"/>
      <c r="E6" s="4"/>
    </row>
    <row r="7" spans="2:5" ht="15.75" thickBot="1" x14ac:dyDescent="0.3">
      <c r="B7" s="8"/>
      <c r="C7" s="9"/>
      <c r="D7" s="9"/>
      <c r="E7" s="10"/>
    </row>
    <row r="8" spans="2:5" x14ac:dyDescent="0.25">
      <c r="B8" s="16" t="s">
        <v>72</v>
      </c>
      <c r="C8" s="17"/>
      <c r="D8" s="17"/>
      <c r="E8" s="18"/>
    </row>
    <row r="9" spans="2:5" x14ac:dyDescent="0.25">
      <c r="B9" s="7"/>
      <c r="C9" s="12" t="s">
        <v>73</v>
      </c>
      <c r="D9" s="12" t="s">
        <v>74</v>
      </c>
      <c r="E9" s="6"/>
    </row>
    <row r="10" spans="2:5" x14ac:dyDescent="0.25">
      <c r="B10" s="7"/>
      <c r="C10" s="25" t="s">
        <v>32</v>
      </c>
      <c r="D10" s="25" t="s">
        <v>62</v>
      </c>
      <c r="E10" s="6"/>
    </row>
    <row r="11" spans="2:5" x14ac:dyDescent="0.25">
      <c r="B11" s="7"/>
      <c r="C11" s="22" t="s">
        <v>75</v>
      </c>
      <c r="D11" s="22"/>
      <c r="E11" s="6"/>
    </row>
    <row r="12" spans="2:5" x14ac:dyDescent="0.25">
      <c r="B12" s="7"/>
      <c r="C12" s="21" t="str">
        <f>_xlfn.CONCAT(_xlfn.XLOOKUP(C10,Dane!B1:B6,Dane!A1:A6,,,)," - ",_xlfn.XLOOKUP(D10,Dane!D1:D29,Dane!C1:C29,,,))</f>
        <v>Aluminium - Stal nierdzewna - gatunek stali AIS 316</v>
      </c>
      <c r="D12" s="21"/>
      <c r="E12" s="6"/>
    </row>
    <row r="13" spans="2:5" ht="15.75" thickBot="1" x14ac:dyDescent="0.3">
      <c r="B13" s="1"/>
      <c r="C13" s="2"/>
      <c r="D13" s="2"/>
      <c r="E13" s="3"/>
    </row>
  </sheetData>
  <sheetProtection algorithmName="SHA-512" hashValue="CqOhOULCftP67JnegI8y3bJSdE/8DPRz1FDkjnmPiitRB/e9J7wOUadW9T/Y7I2jaQTFxoV47+o2w+xuvbvgVQ==" saltValue="nTbeDmjEqS10GakuU1SHrQ==" spinCount="100000" sheet="1" formatCells="0" formatColumns="0" formatRows="0" insertColumns="0" insertRows="0" insertHyperlinks="0" deleteColumns="0" deleteRows="0" selectLockedCells="1" sort="0" pivotTables="0"/>
  <mergeCells count="6">
    <mergeCell ref="B2:E2"/>
    <mergeCell ref="B8:E8"/>
    <mergeCell ref="C5:D5"/>
    <mergeCell ref="C6:D6"/>
    <mergeCell ref="C12:D12"/>
    <mergeCell ref="C11:D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36" yWindow="355" count="4">
        <x14:dataValidation type="list" errorStyle="warning" allowBlank="1" showInputMessage="1" showErrorMessage="1" errorTitle="Brak" error="Niestety nie posiadamy produktów z podanego materiału" promptTitle="Materiał produktu" prompt="Wybierz główny materiał z którego wykonany jest produkt" xr:uid="{90470C2F-61DE-4497-9593-6649CF510EB4}">
          <x14:formula1>
            <xm:f>Dane!$A$2:$A$6</xm:f>
          </x14:formula1>
          <xm:sqref>C4</xm:sqref>
        </x14:dataValidation>
        <x14:dataValidation type="list" errorStyle="warning" allowBlank="1" showInputMessage="1" showErrorMessage="1" errorTitle="Brak" error="Niestety nie posiadamy produktów w podanych efekcie lub powłoce wykończenia" promptTitle="Wykończenie produktu" prompt="Wybierz efekt lub powłokę wykończenia produktu" xr:uid="{4F12A8DD-4920-4D1B-965E-1FEDCDB77B5B}">
          <x14:formula1>
            <xm:f>Dane!$C$2:$C$29</xm:f>
          </x14:formula1>
          <xm:sqref>D4</xm:sqref>
        </x14:dataValidation>
        <x14:dataValidation type="list" errorStyle="warning" allowBlank="1" showInputMessage="1" showErrorMessage="1" errorTitle="Brak" error="Brak materiału o podanym skrócie" promptTitle="Materiał produktu" prompt="Wybierz skrót odpowiadający głównemu materiałowi, z którego wykonany jest produkt" xr:uid="{9C06859E-DF7E-4374-A1FD-672CA9546C63}">
          <x14:formula1>
            <xm:f>Dane!$B$2:$B$6</xm:f>
          </x14:formula1>
          <xm:sqref>C10</xm:sqref>
        </x14:dataValidation>
        <x14:dataValidation type="list" errorStyle="warning" allowBlank="1" showInputMessage="1" showErrorMessage="1" errorTitle="Brak" error="Brak wykończenia o podanym symbolu" promptTitle="Wykończenie produktu" prompt="Wybierz skrót odpowiadający wykończeniu produktu" xr:uid="{4358FA1A-4A05-4D2A-A31B-406363BB732C}">
          <x14:formula1>
            <xm:f>Dane!$D$2:$D$29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B5BE-AFE1-48AD-80C0-96F7C25E9138}">
  <dimension ref="A1:D29"/>
  <sheetViews>
    <sheetView workbookViewId="0">
      <selection activeCell="A4" sqref="A4"/>
    </sheetView>
  </sheetViews>
  <sheetFormatPr defaultRowHeight="15" x14ac:dyDescent="0.25"/>
  <cols>
    <col min="1" max="1" width="18.28515625" style="23" bestFit="1" customWidth="1"/>
    <col min="2" max="2" width="12.140625" style="23" customWidth="1"/>
    <col min="3" max="3" width="37.140625" style="23" bestFit="1" customWidth="1"/>
    <col min="4" max="4" width="18.28515625" style="23" customWidth="1"/>
    <col min="5" max="16384" width="9.140625" style="23"/>
  </cols>
  <sheetData>
    <row r="1" spans="1:4" x14ac:dyDescent="0.25">
      <c r="A1" s="23" t="s">
        <v>28</v>
      </c>
      <c r="B1" s="23" t="s">
        <v>31</v>
      </c>
      <c r="C1" s="24" t="s">
        <v>29</v>
      </c>
      <c r="D1" s="23" t="s">
        <v>30</v>
      </c>
    </row>
    <row r="2" spans="1:4" x14ac:dyDescent="0.25">
      <c r="A2" s="23" t="s">
        <v>0</v>
      </c>
      <c r="B2" s="23" t="s">
        <v>32</v>
      </c>
      <c r="C2" s="23" t="s">
        <v>5</v>
      </c>
      <c r="D2" s="23" t="s">
        <v>37</v>
      </c>
    </row>
    <row r="3" spans="1:4" x14ac:dyDescent="0.25">
      <c r="A3" s="23" t="s">
        <v>1</v>
      </c>
      <c r="B3" s="23" t="s">
        <v>33</v>
      </c>
      <c r="C3" s="23" t="s">
        <v>6</v>
      </c>
      <c r="D3" s="23" t="s">
        <v>38</v>
      </c>
    </row>
    <row r="4" spans="1:4" x14ac:dyDescent="0.25">
      <c r="A4" s="23" t="s">
        <v>2</v>
      </c>
      <c r="B4" s="23" t="s">
        <v>34</v>
      </c>
      <c r="C4" s="23" t="s">
        <v>7</v>
      </c>
      <c r="D4" s="23" t="s">
        <v>39</v>
      </c>
    </row>
    <row r="5" spans="1:4" x14ac:dyDescent="0.25">
      <c r="A5" s="23" t="s">
        <v>3</v>
      </c>
      <c r="B5" s="23" t="s">
        <v>35</v>
      </c>
      <c r="C5" s="23" t="s">
        <v>21</v>
      </c>
      <c r="D5" s="23" t="s">
        <v>49</v>
      </c>
    </row>
    <row r="6" spans="1:4" x14ac:dyDescent="0.25">
      <c r="A6" s="23" t="s">
        <v>4</v>
      </c>
      <c r="B6" s="23" t="s">
        <v>36</v>
      </c>
      <c r="C6" s="23" t="s">
        <v>8</v>
      </c>
      <c r="D6" s="23" t="s">
        <v>40</v>
      </c>
    </row>
    <row r="7" spans="1:4" x14ac:dyDescent="0.25">
      <c r="C7" s="23" t="s">
        <v>9</v>
      </c>
      <c r="D7" s="23" t="s">
        <v>41</v>
      </c>
    </row>
    <row r="8" spans="1:4" x14ac:dyDescent="0.25">
      <c r="C8" s="23" t="s">
        <v>20</v>
      </c>
      <c r="D8" s="23" t="s">
        <v>48</v>
      </c>
    </row>
    <row r="9" spans="1:4" x14ac:dyDescent="0.25">
      <c r="C9" s="23" t="s">
        <v>10</v>
      </c>
      <c r="D9" s="23" t="s">
        <v>42</v>
      </c>
    </row>
    <row r="10" spans="1:4" x14ac:dyDescent="0.25">
      <c r="C10" s="23" t="s">
        <v>65</v>
      </c>
      <c r="D10" s="23" t="s">
        <v>59</v>
      </c>
    </row>
    <row r="11" spans="1:4" x14ac:dyDescent="0.25">
      <c r="C11" s="23" t="s">
        <v>11</v>
      </c>
      <c r="D11" s="23" t="s">
        <v>43</v>
      </c>
    </row>
    <row r="12" spans="1:4" x14ac:dyDescent="0.25">
      <c r="C12" s="23" t="s">
        <v>12</v>
      </c>
      <c r="D12" s="23" t="s">
        <v>44</v>
      </c>
    </row>
    <row r="13" spans="1:4" x14ac:dyDescent="0.25">
      <c r="C13" s="23" t="s">
        <v>13</v>
      </c>
      <c r="D13" s="23" t="s">
        <v>45</v>
      </c>
    </row>
    <row r="14" spans="1:4" x14ac:dyDescent="0.25">
      <c r="C14" s="23" t="s">
        <v>14</v>
      </c>
      <c r="D14" s="23" t="s">
        <v>55</v>
      </c>
    </row>
    <row r="15" spans="1:4" x14ac:dyDescent="0.25">
      <c r="C15" s="23" t="s">
        <v>15</v>
      </c>
      <c r="D15" s="23" t="s">
        <v>56</v>
      </c>
    </row>
    <row r="16" spans="1:4" x14ac:dyDescent="0.25">
      <c r="C16" s="23" t="s">
        <v>16</v>
      </c>
      <c r="D16" s="23" t="s">
        <v>57</v>
      </c>
    </row>
    <row r="17" spans="3:4" x14ac:dyDescent="0.25">
      <c r="C17" s="23" t="s">
        <v>17</v>
      </c>
      <c r="D17" s="23" t="s">
        <v>58</v>
      </c>
    </row>
    <row r="18" spans="3:4" x14ac:dyDescent="0.25">
      <c r="C18" s="23" t="s">
        <v>18</v>
      </c>
      <c r="D18" s="23" t="s">
        <v>46</v>
      </c>
    </row>
    <row r="19" spans="3:4" x14ac:dyDescent="0.25">
      <c r="C19" s="23" t="s">
        <v>19</v>
      </c>
      <c r="D19" s="23" t="s">
        <v>47</v>
      </c>
    </row>
    <row r="20" spans="3:4" x14ac:dyDescent="0.25">
      <c r="C20" s="23" t="s">
        <v>3</v>
      </c>
      <c r="D20" s="23" t="s">
        <v>47</v>
      </c>
    </row>
    <row r="21" spans="3:4" x14ac:dyDescent="0.25">
      <c r="C21" s="23" t="s">
        <v>66</v>
      </c>
      <c r="D21" s="23" t="s">
        <v>60</v>
      </c>
    </row>
    <row r="22" spans="3:4" x14ac:dyDescent="0.25">
      <c r="C22" s="23" t="s">
        <v>67</v>
      </c>
      <c r="D22" s="23" t="s">
        <v>61</v>
      </c>
    </row>
    <row r="23" spans="3:4" x14ac:dyDescent="0.25">
      <c r="C23" s="23" t="s">
        <v>68</v>
      </c>
      <c r="D23" s="23" t="s">
        <v>62</v>
      </c>
    </row>
    <row r="24" spans="3:4" x14ac:dyDescent="0.25">
      <c r="C24" s="23" t="s">
        <v>27</v>
      </c>
      <c r="D24" s="23" t="s">
        <v>63</v>
      </c>
    </row>
    <row r="25" spans="3:4" x14ac:dyDescent="0.25">
      <c r="C25" s="23" t="s">
        <v>22</v>
      </c>
      <c r="D25" s="23" t="s">
        <v>50</v>
      </c>
    </row>
    <row r="26" spans="3:4" x14ac:dyDescent="0.25">
      <c r="C26" s="23" t="s">
        <v>23</v>
      </c>
      <c r="D26" s="23" t="s">
        <v>51</v>
      </c>
    </row>
    <row r="27" spans="3:4" x14ac:dyDescent="0.25">
      <c r="C27" s="23" t="s">
        <v>24</v>
      </c>
      <c r="D27" s="23" t="s">
        <v>52</v>
      </c>
    </row>
    <row r="28" spans="3:4" x14ac:dyDescent="0.25">
      <c r="C28" s="23" t="s">
        <v>25</v>
      </c>
      <c r="D28" s="23" t="s">
        <v>53</v>
      </c>
    </row>
    <row r="29" spans="3:4" x14ac:dyDescent="0.25">
      <c r="C29" s="23" t="s">
        <v>26</v>
      </c>
      <c r="D29" s="23" t="s">
        <v>54</v>
      </c>
    </row>
  </sheetData>
  <sheetProtection algorithmName="SHA-512" hashValue="Lbzjr1c0Edr/XkhhPtWJdaFjnGhfmyP3uaEh6Ye/CLtgFGBM2mFgcViuofcwzVg/Z3bF8970chGQ4pqk2UQkjA==" saltValue="oGYfj1BXAL6fr4Z7LJul8w==" spinCount="100000" sheet="1" formatCells="0" formatColumns="0" formatRows="0" insertColumns="0" insertRows="0" insertHyperlinks="0" deleteColumns="0" deleteRows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Konfigurator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2020-07-02T07:16:26Z</dcterms:created>
  <dcterms:modified xsi:type="dcterms:W3CDTF">2020-10-09T12:43:19Z</dcterms:modified>
</cp:coreProperties>
</file>